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Лист1!$A$1:$L$56</definedName>
  </definedNames>
  <calcPr calcId="125725"/>
</workbook>
</file>

<file path=xl/calcChain.xml><?xml version="1.0" encoding="utf-8"?>
<calcChain xmlns="http://schemas.openxmlformats.org/spreadsheetml/2006/main">
  <c r="G21" i="1"/>
  <c r="G43"/>
  <c r="G31"/>
  <c r="G30"/>
  <c r="G50"/>
  <c r="G49"/>
  <c r="G40"/>
  <c r="G39"/>
  <c r="G38"/>
  <c r="G37"/>
  <c r="G36"/>
  <c r="G15"/>
  <c r="G14"/>
  <c r="G13"/>
  <c r="G27"/>
  <c r="G26"/>
  <c r="G25"/>
  <c r="G24"/>
  <c r="G23"/>
  <c r="G22"/>
  <c r="G20"/>
</calcChain>
</file>

<file path=xl/sharedStrings.xml><?xml version="1.0" encoding="utf-8"?>
<sst xmlns="http://schemas.openxmlformats.org/spreadsheetml/2006/main" count="44" uniqueCount="40">
  <si>
    <t>Прайс лист на яйцо</t>
  </si>
  <si>
    <t xml:space="preserve">1 категория нефасованное </t>
  </si>
  <si>
    <t>1 категория по 6 шт пластик</t>
  </si>
  <si>
    <t>1 категория по 15 шт пластик</t>
  </si>
  <si>
    <t>1 категория по 20 шт пластик/картон</t>
  </si>
  <si>
    <t>1 категория по 9 шт пластик</t>
  </si>
  <si>
    <t>1 категория по 30 шт плёнка</t>
  </si>
  <si>
    <t>1 категория по 18 шт картон</t>
  </si>
  <si>
    <t>1 категория по 20 шт плёнка</t>
  </si>
  <si>
    <t>2 категория нефасованное</t>
  </si>
  <si>
    <t>2 категория по 15 шт пластик</t>
  </si>
  <si>
    <t>2 категория по 30 шт пленка</t>
  </si>
  <si>
    <t>2 категория</t>
  </si>
  <si>
    <t>цена</t>
  </si>
  <si>
    <t>1 категория</t>
  </si>
  <si>
    <t>отборное нефасованное</t>
  </si>
  <si>
    <t>отборное по 10 шт пол-н/пластик</t>
  </si>
  <si>
    <t>отборное по 7 шт пластик</t>
  </si>
  <si>
    <t>отборное по 9 шт пластик</t>
  </si>
  <si>
    <t>отборное по 30 шт пленка</t>
  </si>
  <si>
    <t>отборное по 20 шт пленка</t>
  </si>
  <si>
    <t xml:space="preserve">СВ </t>
  </si>
  <si>
    <t>СВ нефасованное</t>
  </si>
  <si>
    <t>СВ по 10 шт пластик</t>
  </si>
  <si>
    <t>СВ по 6 шт пластик</t>
  </si>
  <si>
    <t>Деревенское 1 категория нефасованное</t>
  </si>
  <si>
    <t>Деревенское 1 категория по 10 шт пол-н/пластик</t>
  </si>
  <si>
    <t>1 категория ( йод, селен, витамин, лютеин, омега-3) по 10 шт пол-н/пластик</t>
  </si>
  <si>
    <t>Деревенское отборное нефасованное</t>
  </si>
  <si>
    <t>Деревенское отборное по 10 шт пол-н/пластик</t>
  </si>
  <si>
    <t>Перепелиное</t>
  </si>
  <si>
    <t>перепелиное по 20 шт картон</t>
  </si>
  <si>
    <t>ООО "Милтэн"</t>
  </si>
  <si>
    <t>Оптово-розничная торговля куриным яйцом</t>
  </si>
  <si>
    <t>телефон многоканальный 8(495)225-33-42</t>
  </si>
  <si>
    <t>Заказы принимаются до 16:00</t>
  </si>
  <si>
    <t>Отборное</t>
  </si>
  <si>
    <t>2 категория по 10 шт пол-н/пластик</t>
  </si>
  <si>
    <t>1 категория  по 10 шт пол-н/пластик</t>
  </si>
  <si>
    <t>Цесариное  яйцо по 12 шт картон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</si>
</sst>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6" tint="-0.499984740745262"/>
      <name val="Calibri"/>
      <family val="2"/>
      <charset val="204"/>
      <scheme val="minor"/>
    </font>
    <font>
      <b/>
      <sz val="36"/>
      <color theme="5" tint="-0.499984740745262"/>
      <name val="Calibri"/>
      <family val="2"/>
      <charset val="204"/>
      <scheme val="minor"/>
    </font>
    <font>
      <b/>
      <sz val="22"/>
      <color theme="5" tint="-0.499984740745262"/>
      <name val="Albertus Extra Bold"/>
      <family val="2"/>
    </font>
    <font>
      <b/>
      <sz val="20"/>
      <color theme="5" tint="-0.499984740745262"/>
      <name val="Calibri"/>
      <family val="2"/>
      <charset val="204"/>
      <scheme val="minor"/>
    </font>
    <font>
      <b/>
      <sz val="20"/>
      <color theme="6" tint="-0.49998474074526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164" fontId="6" fillId="0" borderId="0" xfId="0" applyNumberFormat="1" applyFont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1" defaultTableStyle="TableStyleMedium9" defaultPivotStyle="PivotStyleLight16">
    <tableStyle name="Стиль таблицы 1" pivot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76200</xdr:colOff>
      <xdr:row>5</xdr:row>
      <xdr:rowOff>142875</xdr:rowOff>
    </xdr:to>
    <xdr:pic>
      <xdr:nvPicPr>
        <xdr:cNvPr id="2" name="Picture 1" descr="1Milt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050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5"/>
  <sheetViews>
    <sheetView tabSelected="1" topLeftCell="A28" zoomScaleNormal="100" workbookViewId="0">
      <selection activeCell="K47" sqref="K47:L47"/>
    </sheetView>
  </sheetViews>
  <sheetFormatPr defaultRowHeight="15"/>
  <cols>
    <col min="6" max="6" width="13.7109375" customWidth="1"/>
  </cols>
  <sheetData>
    <row r="1" spans="1:12" ht="2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27.75">
      <c r="A2" s="2"/>
      <c r="B2" s="2"/>
      <c r="C2" s="2"/>
      <c r="D2" s="24" t="s">
        <v>32</v>
      </c>
      <c r="E2" s="24"/>
      <c r="F2" s="24"/>
      <c r="G2" s="24"/>
      <c r="H2" s="24"/>
      <c r="I2" s="24"/>
      <c r="J2" s="24"/>
      <c r="K2" s="24"/>
      <c r="L2" s="24"/>
    </row>
    <row r="3" spans="1:12" ht="26.25">
      <c r="A3" s="2"/>
      <c r="B3" s="2"/>
      <c r="C3" s="2"/>
      <c r="D3" s="25" t="s">
        <v>33</v>
      </c>
      <c r="E3" s="25"/>
      <c r="F3" s="25"/>
      <c r="G3" s="25"/>
      <c r="H3" s="25"/>
      <c r="I3" s="25"/>
      <c r="J3" s="25"/>
      <c r="K3" s="25"/>
      <c r="L3" s="25"/>
    </row>
    <row r="4" spans="1:12" ht="26.25">
      <c r="A4" s="2"/>
      <c r="B4" s="2"/>
      <c r="C4" s="2"/>
      <c r="D4" s="25" t="s">
        <v>34</v>
      </c>
      <c r="E4" s="25"/>
      <c r="F4" s="25"/>
      <c r="G4" s="25"/>
      <c r="H4" s="25"/>
      <c r="I4" s="25"/>
      <c r="J4" s="25"/>
      <c r="K4" s="25"/>
      <c r="L4" s="25"/>
    </row>
    <row r="5" spans="1:12" ht="26.25">
      <c r="A5" s="2"/>
      <c r="B5" s="2"/>
      <c r="C5" s="2"/>
      <c r="D5" s="25" t="s">
        <v>35</v>
      </c>
      <c r="E5" s="25"/>
      <c r="F5" s="25"/>
      <c r="G5" s="25"/>
      <c r="H5" s="25"/>
      <c r="I5" s="25"/>
      <c r="J5" s="25"/>
      <c r="K5" s="25"/>
      <c r="L5" s="25"/>
    </row>
    <row r="6" spans="1:12" ht="2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46.5">
      <c r="A7" s="12" t="s">
        <v>0</v>
      </c>
      <c r="B7" s="12"/>
      <c r="C7" s="12"/>
      <c r="D7" s="12"/>
      <c r="E7" s="12"/>
      <c r="F7" s="12"/>
      <c r="G7" s="12"/>
      <c r="H7" s="12"/>
      <c r="I7" s="2"/>
      <c r="J7" s="2"/>
      <c r="K7" s="2"/>
      <c r="L7" s="2"/>
    </row>
    <row r="8" spans="1:12" ht="21">
      <c r="A8" s="2"/>
      <c r="B8" s="2"/>
      <c r="C8" s="2"/>
      <c r="D8" s="2"/>
      <c r="E8" s="2"/>
      <c r="F8" s="2"/>
      <c r="G8" s="2"/>
      <c r="H8" s="26">
        <v>42810</v>
      </c>
      <c r="I8" s="27"/>
      <c r="J8" s="27"/>
      <c r="K8" s="8"/>
      <c r="L8" s="2"/>
    </row>
    <row r="9" spans="1:12">
      <c r="A9" s="1"/>
      <c r="B9" s="1"/>
      <c r="C9" s="1"/>
      <c r="D9" s="1"/>
      <c r="E9" s="1"/>
      <c r="F9" s="1"/>
      <c r="G9" s="1"/>
      <c r="H9" s="1"/>
      <c r="I9" s="1"/>
      <c r="J9" s="1"/>
      <c r="K9" s="4"/>
      <c r="L9" s="1"/>
    </row>
    <row r="10" spans="1:12" ht="26.25">
      <c r="A10" s="19" t="s">
        <v>12</v>
      </c>
      <c r="B10" s="19"/>
      <c r="C10" s="19"/>
      <c r="D10" s="19"/>
      <c r="E10" s="19"/>
      <c r="F10" s="19"/>
      <c r="G10" s="18" t="s">
        <v>13</v>
      </c>
      <c r="H10" s="18"/>
      <c r="I10" s="1"/>
      <c r="J10" s="1"/>
      <c r="K10" s="1"/>
      <c r="L10" s="1"/>
    </row>
    <row r="11" spans="1:12">
      <c r="A11" s="16"/>
      <c r="B11" s="16"/>
      <c r="C11" s="16"/>
      <c r="D11" s="16"/>
      <c r="E11" s="16"/>
      <c r="F11" s="16"/>
      <c r="G11" s="16"/>
      <c r="H11" s="16"/>
    </row>
    <row r="12" spans="1:12" ht="18.75">
      <c r="A12" s="9" t="s">
        <v>9</v>
      </c>
      <c r="B12" s="9"/>
      <c r="C12" s="9"/>
      <c r="D12" s="9"/>
      <c r="E12" s="9"/>
      <c r="F12" s="9"/>
      <c r="G12" s="21">
        <v>42</v>
      </c>
      <c r="H12" s="21"/>
    </row>
    <row r="13" spans="1:12" ht="18.75">
      <c r="A13" s="9" t="s">
        <v>37</v>
      </c>
      <c r="B13" s="9"/>
      <c r="C13" s="9"/>
      <c r="D13" s="9"/>
      <c r="E13" s="9"/>
      <c r="F13" s="9"/>
      <c r="G13" s="22">
        <f>G12+5.5</f>
        <v>47.5</v>
      </c>
      <c r="H13" s="22"/>
    </row>
    <row r="14" spans="1:12" ht="18.75">
      <c r="A14" s="9" t="s">
        <v>10</v>
      </c>
      <c r="B14" s="9"/>
      <c r="C14" s="9"/>
      <c r="D14" s="9"/>
      <c r="E14" s="9"/>
      <c r="F14" s="9"/>
      <c r="G14" s="21">
        <f>G12/10*15+9</f>
        <v>72</v>
      </c>
      <c r="H14" s="21"/>
    </row>
    <row r="15" spans="1:12" ht="18.75">
      <c r="A15" s="9" t="s">
        <v>11</v>
      </c>
      <c r="B15" s="9"/>
      <c r="C15" s="9"/>
      <c r="D15" s="9"/>
      <c r="E15" s="9"/>
      <c r="F15" s="9"/>
      <c r="G15" s="22">
        <f>G12*3+7.5</f>
        <v>133.5</v>
      </c>
      <c r="H15" s="22"/>
    </row>
    <row r="16" spans="1:12">
      <c r="A16" s="4"/>
      <c r="B16" s="4"/>
      <c r="C16" s="4"/>
      <c r="D16" s="4"/>
      <c r="E16" s="4"/>
      <c r="F16" s="4"/>
      <c r="G16" s="4"/>
      <c r="H16" s="4"/>
    </row>
    <row r="17" spans="1:8" ht="26.25">
      <c r="A17" s="19" t="s">
        <v>14</v>
      </c>
      <c r="B17" s="19"/>
      <c r="C17" s="19"/>
      <c r="D17" s="19"/>
      <c r="E17" s="19"/>
      <c r="F17" s="19"/>
      <c r="G17" s="18" t="s">
        <v>13</v>
      </c>
      <c r="H17" s="18"/>
    </row>
    <row r="18" spans="1:8">
      <c r="A18" s="16"/>
      <c r="B18" s="16"/>
      <c r="C18" s="16"/>
      <c r="D18" s="16"/>
      <c r="E18" s="16"/>
      <c r="F18" s="16"/>
      <c r="G18" s="16"/>
      <c r="H18" s="16"/>
    </row>
    <row r="19" spans="1:8" ht="18.75">
      <c r="A19" s="14" t="s">
        <v>1</v>
      </c>
      <c r="B19" s="14"/>
      <c r="C19" s="14"/>
      <c r="D19" s="14"/>
      <c r="E19" s="14"/>
      <c r="F19" s="14"/>
      <c r="G19" s="11">
        <v>45</v>
      </c>
      <c r="H19" s="11"/>
    </row>
    <row r="20" spans="1:8" ht="18.75">
      <c r="A20" s="9" t="s">
        <v>38</v>
      </c>
      <c r="B20" s="9"/>
      <c r="C20" s="9"/>
      <c r="D20" s="9"/>
      <c r="E20" s="9"/>
      <c r="F20" s="9"/>
      <c r="G20" s="20">
        <f>G19+5.5</f>
        <v>50.5</v>
      </c>
      <c r="H20" s="20"/>
    </row>
    <row r="21" spans="1:8" ht="18.75">
      <c r="A21" s="9" t="s">
        <v>2</v>
      </c>
      <c r="B21" s="9"/>
      <c r="C21" s="9"/>
      <c r="D21" s="9"/>
      <c r="E21" s="9"/>
      <c r="F21" s="9"/>
      <c r="G21" s="20">
        <f>G19/10*6+8</f>
        <v>35</v>
      </c>
      <c r="H21" s="20"/>
    </row>
    <row r="22" spans="1:8" ht="18.75">
      <c r="A22" s="9" t="s">
        <v>3</v>
      </c>
      <c r="B22" s="9"/>
      <c r="C22" s="9"/>
      <c r="D22" s="9"/>
      <c r="E22" s="9"/>
      <c r="F22" s="9"/>
      <c r="G22" s="10">
        <f>G19/10*15+9</f>
        <v>76.5</v>
      </c>
      <c r="H22" s="10"/>
    </row>
    <row r="23" spans="1:8" ht="18.75">
      <c r="A23" s="9" t="s">
        <v>4</v>
      </c>
      <c r="B23" s="9"/>
      <c r="C23" s="9"/>
      <c r="D23" s="9"/>
      <c r="E23" s="9"/>
      <c r="F23" s="9"/>
      <c r="G23" s="10">
        <f>G19/10*20+14</f>
        <v>104</v>
      </c>
      <c r="H23" s="10"/>
    </row>
    <row r="24" spans="1:8" ht="18.75">
      <c r="A24" s="9" t="s">
        <v>5</v>
      </c>
      <c r="B24" s="9"/>
      <c r="C24" s="9"/>
      <c r="D24" s="9"/>
      <c r="E24" s="9"/>
      <c r="F24" s="9"/>
      <c r="G24" s="10">
        <f>G19/10*9+11</f>
        <v>51.5</v>
      </c>
      <c r="H24" s="10"/>
    </row>
    <row r="25" spans="1:8" ht="18.75">
      <c r="A25" s="9" t="s">
        <v>6</v>
      </c>
      <c r="B25" s="9"/>
      <c r="C25" s="9"/>
      <c r="D25" s="9"/>
      <c r="E25" s="9"/>
      <c r="F25" s="9"/>
      <c r="G25" s="20">
        <f>G19*3+7.5</f>
        <v>142.5</v>
      </c>
      <c r="H25" s="20"/>
    </row>
    <row r="26" spans="1:8" ht="18.75">
      <c r="A26" s="9" t="s">
        <v>7</v>
      </c>
      <c r="B26" s="9"/>
      <c r="C26" s="9"/>
      <c r="D26" s="9"/>
      <c r="E26" s="9"/>
      <c r="F26" s="9"/>
      <c r="G26" s="10">
        <f>G19/10*18+15</f>
        <v>96</v>
      </c>
      <c r="H26" s="10"/>
    </row>
    <row r="27" spans="1:8" ht="18.75">
      <c r="A27" s="9" t="s">
        <v>8</v>
      </c>
      <c r="B27" s="9"/>
      <c r="C27" s="9"/>
      <c r="D27" s="9"/>
      <c r="E27" s="9"/>
      <c r="F27" s="9"/>
      <c r="G27" s="10">
        <f>G19/10*20+7</f>
        <v>97</v>
      </c>
      <c r="H27" s="10"/>
    </row>
    <row r="28" spans="1:8">
      <c r="A28" s="4"/>
      <c r="B28" s="4"/>
      <c r="C28" s="4"/>
      <c r="D28" s="4"/>
      <c r="E28" s="4"/>
      <c r="F28" s="4"/>
      <c r="G28" s="5"/>
      <c r="H28" s="5"/>
    </row>
    <row r="29" spans="1:8" ht="18.75">
      <c r="A29" s="14" t="s">
        <v>25</v>
      </c>
      <c r="B29" s="14"/>
      <c r="C29" s="14"/>
      <c r="D29" s="14"/>
      <c r="E29" s="14"/>
      <c r="F29" s="14"/>
      <c r="G29" s="11">
        <v>47</v>
      </c>
      <c r="H29" s="11"/>
    </row>
    <row r="30" spans="1:8" ht="19.5" customHeight="1">
      <c r="A30" s="15" t="s">
        <v>26</v>
      </c>
      <c r="B30" s="15"/>
      <c r="C30" s="15"/>
      <c r="D30" s="15"/>
      <c r="E30" s="15"/>
      <c r="F30" s="15"/>
      <c r="G30" s="10">
        <f>G29+5.5</f>
        <v>52.5</v>
      </c>
      <c r="H30" s="10"/>
    </row>
    <row r="31" spans="1:8" ht="33.75" customHeight="1">
      <c r="A31" s="15" t="s">
        <v>27</v>
      </c>
      <c r="B31" s="15"/>
      <c r="C31" s="15"/>
      <c r="D31" s="15"/>
      <c r="E31" s="15"/>
      <c r="F31" s="15"/>
      <c r="G31" s="10">
        <f>G29+5.5</f>
        <v>52.5</v>
      </c>
      <c r="H31" s="10"/>
    </row>
    <row r="32" spans="1:8">
      <c r="A32" s="16"/>
      <c r="B32" s="16"/>
      <c r="C32" s="16"/>
      <c r="D32" s="16"/>
      <c r="E32" s="16"/>
      <c r="F32" s="16"/>
      <c r="G32" s="16"/>
      <c r="H32" s="16"/>
    </row>
    <row r="33" spans="1:8" ht="26.25">
      <c r="A33" s="19" t="s">
        <v>36</v>
      </c>
      <c r="B33" s="19"/>
      <c r="C33" s="19"/>
      <c r="D33" s="19"/>
      <c r="E33" s="19"/>
      <c r="F33" s="19"/>
      <c r="G33" s="18" t="s">
        <v>13</v>
      </c>
      <c r="H33" s="18"/>
    </row>
    <row r="34" spans="1:8">
      <c r="A34" s="16"/>
      <c r="B34" s="16"/>
      <c r="C34" s="16"/>
      <c r="D34" s="16"/>
      <c r="E34" s="16"/>
      <c r="F34" s="16"/>
      <c r="G34" s="16"/>
      <c r="H34" s="16"/>
    </row>
    <row r="35" spans="1:8" ht="18.75">
      <c r="A35" s="14" t="s">
        <v>15</v>
      </c>
      <c r="B35" s="14"/>
      <c r="C35" s="14"/>
      <c r="D35" s="14"/>
      <c r="E35" s="14"/>
      <c r="F35" s="14"/>
      <c r="G35" s="11">
        <v>47</v>
      </c>
      <c r="H35" s="11"/>
    </row>
    <row r="36" spans="1:8" ht="18.75">
      <c r="A36" s="9" t="s">
        <v>16</v>
      </c>
      <c r="B36" s="9"/>
      <c r="C36" s="9"/>
      <c r="D36" s="9"/>
      <c r="E36" s="9"/>
      <c r="F36" s="9"/>
      <c r="G36" s="10">
        <f>G35+5.5</f>
        <v>52.5</v>
      </c>
      <c r="H36" s="10"/>
    </row>
    <row r="37" spans="1:8" ht="18.75">
      <c r="A37" s="9" t="s">
        <v>17</v>
      </c>
      <c r="B37" s="9"/>
      <c r="C37" s="9"/>
      <c r="D37" s="9"/>
      <c r="E37" s="9"/>
      <c r="F37" s="9"/>
      <c r="G37" s="10">
        <f>G35/10*7+11</f>
        <v>43.9</v>
      </c>
      <c r="H37" s="10"/>
    </row>
    <row r="38" spans="1:8" ht="18.75">
      <c r="A38" s="9" t="s">
        <v>18</v>
      </c>
      <c r="B38" s="9"/>
      <c r="C38" s="9"/>
      <c r="D38" s="9"/>
      <c r="E38" s="9"/>
      <c r="F38" s="9"/>
      <c r="G38" s="10">
        <f>G35/10*9+11</f>
        <v>53.300000000000004</v>
      </c>
      <c r="H38" s="10"/>
    </row>
    <row r="39" spans="1:8" ht="18.75">
      <c r="A39" s="9" t="s">
        <v>19</v>
      </c>
      <c r="B39" s="9"/>
      <c r="C39" s="9"/>
      <c r="D39" s="9"/>
      <c r="E39" s="9"/>
      <c r="F39" s="9"/>
      <c r="G39" s="10">
        <f>G35*3+7.5</f>
        <v>148.5</v>
      </c>
      <c r="H39" s="10"/>
    </row>
    <row r="40" spans="1:8" ht="18.75">
      <c r="A40" s="9" t="s">
        <v>20</v>
      </c>
      <c r="B40" s="9"/>
      <c r="C40" s="9"/>
      <c r="D40" s="9"/>
      <c r="E40" s="9"/>
      <c r="F40" s="9"/>
      <c r="G40" s="10">
        <f>G35/10*20+7</f>
        <v>101</v>
      </c>
      <c r="H40" s="10"/>
    </row>
    <row r="41" spans="1:8">
      <c r="A41" s="4"/>
      <c r="B41" s="4"/>
      <c r="C41" s="4"/>
      <c r="D41" s="4"/>
      <c r="E41" s="4"/>
      <c r="F41" s="4"/>
      <c r="G41" s="5"/>
      <c r="H41" s="5"/>
    </row>
    <row r="42" spans="1:8" ht="18.75">
      <c r="A42" s="14" t="s">
        <v>28</v>
      </c>
      <c r="B42" s="14"/>
      <c r="C42" s="14"/>
      <c r="D42" s="14"/>
      <c r="E42" s="14"/>
      <c r="F42" s="14"/>
      <c r="G42" s="11">
        <v>50</v>
      </c>
      <c r="H42" s="11"/>
    </row>
    <row r="43" spans="1:8" ht="18.75">
      <c r="A43" s="9" t="s">
        <v>29</v>
      </c>
      <c r="B43" s="9"/>
      <c r="C43" s="9"/>
      <c r="D43" s="9"/>
      <c r="E43" s="9"/>
      <c r="F43" s="9"/>
      <c r="G43" s="10">
        <f>G42+5.5</f>
        <v>55.5</v>
      </c>
      <c r="H43" s="10"/>
    </row>
    <row r="44" spans="1:8">
      <c r="A44" s="16"/>
      <c r="B44" s="16"/>
      <c r="C44" s="16"/>
      <c r="D44" s="16"/>
      <c r="E44" s="16"/>
      <c r="F44" s="16"/>
      <c r="G44" s="17"/>
      <c r="H44" s="17"/>
    </row>
    <row r="45" spans="1:8" ht="1.5" hidden="1" customHeight="1">
      <c r="A45" s="16"/>
      <c r="B45" s="16"/>
      <c r="C45" s="16"/>
      <c r="D45" s="16"/>
      <c r="E45" s="16"/>
      <c r="F45" s="16"/>
      <c r="G45" s="3"/>
      <c r="H45" s="3"/>
    </row>
    <row r="46" spans="1:8" ht="26.25">
      <c r="A46" s="19" t="s">
        <v>21</v>
      </c>
      <c r="B46" s="19"/>
      <c r="C46" s="19"/>
      <c r="D46" s="19"/>
      <c r="E46" s="19"/>
      <c r="F46" s="19"/>
      <c r="G46" s="18" t="s">
        <v>13</v>
      </c>
      <c r="H46" s="18"/>
    </row>
    <row r="47" spans="1:8">
      <c r="A47" s="16"/>
      <c r="B47" s="16"/>
      <c r="C47" s="16"/>
      <c r="D47" s="16"/>
      <c r="E47" s="16"/>
      <c r="F47" s="16"/>
      <c r="G47" s="16"/>
      <c r="H47" s="16"/>
    </row>
    <row r="48" spans="1:8" ht="18.75">
      <c r="A48" s="9" t="s">
        <v>22</v>
      </c>
      <c r="B48" s="9"/>
      <c r="C48" s="9"/>
      <c r="D48" s="9"/>
      <c r="E48" s="9"/>
      <c r="F48" s="9"/>
      <c r="G48" s="10">
        <v>60</v>
      </c>
      <c r="H48" s="10"/>
    </row>
    <row r="49" spans="1:8" ht="18.75">
      <c r="A49" s="9" t="s">
        <v>23</v>
      </c>
      <c r="B49" s="9"/>
      <c r="C49" s="9"/>
      <c r="D49" s="9"/>
      <c r="E49" s="9"/>
      <c r="F49" s="9"/>
      <c r="G49" s="10">
        <f>G48+11</f>
        <v>71</v>
      </c>
      <c r="H49" s="10"/>
    </row>
    <row r="50" spans="1:8" ht="18.75">
      <c r="A50" s="9" t="s">
        <v>24</v>
      </c>
      <c r="B50" s="9"/>
      <c r="C50" s="9"/>
      <c r="D50" s="9"/>
      <c r="E50" s="9"/>
      <c r="F50" s="9"/>
      <c r="G50" s="10">
        <f>G48/10*6+11</f>
        <v>47</v>
      </c>
      <c r="H50" s="10"/>
    </row>
    <row r="51" spans="1:8">
      <c r="A51" s="16"/>
      <c r="B51" s="16"/>
      <c r="C51" s="16"/>
      <c r="D51" s="16"/>
      <c r="E51" s="16"/>
      <c r="F51" s="16"/>
      <c r="G51" s="17"/>
      <c r="H51" s="17"/>
    </row>
    <row r="52" spans="1:8" ht="26.25">
      <c r="A52" s="19" t="s">
        <v>30</v>
      </c>
      <c r="B52" s="19"/>
      <c r="C52" s="19"/>
      <c r="D52" s="19"/>
      <c r="E52" s="19"/>
      <c r="F52" s="19"/>
      <c r="G52" s="13" t="s">
        <v>13</v>
      </c>
      <c r="H52" s="13"/>
    </row>
    <row r="53" spans="1:8" ht="21">
      <c r="A53" s="6"/>
      <c r="B53" s="6"/>
      <c r="C53" s="6"/>
      <c r="D53" s="6"/>
      <c r="E53" s="6"/>
      <c r="F53" s="6"/>
      <c r="G53" s="7"/>
      <c r="H53" s="7"/>
    </row>
    <row r="54" spans="1:8" ht="18.75">
      <c r="A54" s="9" t="s">
        <v>31</v>
      </c>
      <c r="B54" s="9"/>
      <c r="C54" s="9"/>
      <c r="D54" s="9"/>
      <c r="E54" s="9"/>
      <c r="F54" s="9"/>
      <c r="G54" s="10">
        <v>55</v>
      </c>
      <c r="H54" s="10"/>
    </row>
    <row r="55" spans="1:8" ht="18.75">
      <c r="A55" s="9" t="s">
        <v>39</v>
      </c>
      <c r="B55" s="9"/>
      <c r="C55" s="9"/>
      <c r="D55" s="9"/>
      <c r="E55" s="9"/>
      <c r="F55" s="9"/>
      <c r="G55" s="10">
        <v>250</v>
      </c>
      <c r="H55" s="10"/>
    </row>
  </sheetData>
  <mergeCells count="90">
    <mergeCell ref="A15:F15"/>
    <mergeCell ref="A1:L1"/>
    <mergeCell ref="A12:F12"/>
    <mergeCell ref="G12:H12"/>
    <mergeCell ref="G13:H13"/>
    <mergeCell ref="A13:F13"/>
    <mergeCell ref="D2:L2"/>
    <mergeCell ref="D3:L3"/>
    <mergeCell ref="D4:L4"/>
    <mergeCell ref="D5:L5"/>
    <mergeCell ref="H8:J8"/>
    <mergeCell ref="G11:H11"/>
    <mergeCell ref="A33:F33"/>
    <mergeCell ref="A34:F34"/>
    <mergeCell ref="G14:H14"/>
    <mergeCell ref="G15:H15"/>
    <mergeCell ref="G17:H17"/>
    <mergeCell ref="G18:H18"/>
    <mergeCell ref="A23:F23"/>
    <mergeCell ref="A24:F24"/>
    <mergeCell ref="A25:F25"/>
    <mergeCell ref="A26:F26"/>
    <mergeCell ref="A27:F27"/>
    <mergeCell ref="A32:F32"/>
    <mergeCell ref="A18:F18"/>
    <mergeCell ref="A19:F19"/>
    <mergeCell ref="A20:F20"/>
    <mergeCell ref="A21:F21"/>
    <mergeCell ref="G25:H25"/>
    <mergeCell ref="G26:H26"/>
    <mergeCell ref="G27:H27"/>
    <mergeCell ref="G32:H32"/>
    <mergeCell ref="A10:F10"/>
    <mergeCell ref="G10:H10"/>
    <mergeCell ref="A17:F17"/>
    <mergeCell ref="G19:H19"/>
    <mergeCell ref="G20:H20"/>
    <mergeCell ref="G21:H21"/>
    <mergeCell ref="G22:H22"/>
    <mergeCell ref="G23:H23"/>
    <mergeCell ref="G24:H24"/>
    <mergeCell ref="A11:F11"/>
    <mergeCell ref="A22:F22"/>
    <mergeCell ref="A14:F14"/>
    <mergeCell ref="A48:F48"/>
    <mergeCell ref="A49:F49"/>
    <mergeCell ref="A50:F50"/>
    <mergeCell ref="A35:F35"/>
    <mergeCell ref="A36:F36"/>
    <mergeCell ref="A37:F37"/>
    <mergeCell ref="A38:F38"/>
    <mergeCell ref="A39:F39"/>
    <mergeCell ref="A40:F40"/>
    <mergeCell ref="A43:F43"/>
    <mergeCell ref="A42:F42"/>
    <mergeCell ref="A45:F45"/>
    <mergeCell ref="A46:F46"/>
    <mergeCell ref="A47:F47"/>
    <mergeCell ref="G49:H49"/>
    <mergeCell ref="G50:H50"/>
    <mergeCell ref="G51:H51"/>
    <mergeCell ref="A51:F51"/>
    <mergeCell ref="A52:F52"/>
    <mergeCell ref="G46:H46"/>
    <mergeCell ref="G47:H47"/>
    <mergeCell ref="G48:H48"/>
    <mergeCell ref="G33:H33"/>
    <mergeCell ref="G35:H35"/>
    <mergeCell ref="G36:H36"/>
    <mergeCell ref="G34:H34"/>
    <mergeCell ref="G37:H37"/>
    <mergeCell ref="G38:H38"/>
    <mergeCell ref="G39:H39"/>
    <mergeCell ref="G40:H40"/>
    <mergeCell ref="A55:F55"/>
    <mergeCell ref="G55:H55"/>
    <mergeCell ref="G42:H42"/>
    <mergeCell ref="G43:H43"/>
    <mergeCell ref="A7:H7"/>
    <mergeCell ref="A54:F54"/>
    <mergeCell ref="G54:H54"/>
    <mergeCell ref="G52:H52"/>
    <mergeCell ref="A29:F29"/>
    <mergeCell ref="A30:F30"/>
    <mergeCell ref="A31:F31"/>
    <mergeCell ref="G29:H29"/>
    <mergeCell ref="G30:H30"/>
    <mergeCell ref="G31:H31"/>
    <mergeCell ref="A44:F44"/>
    <mergeCell ref="G44:H44"/>
  </mergeCells>
  <pageMargins left="0.7" right="0.7" top="0.75" bottom="0.75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2017-03-22T07:52:58Z</cp:lastPrinted>
  <dcterms:created xsi:type="dcterms:W3CDTF">2015-10-20T09:17:07Z</dcterms:created>
  <dcterms:modified xsi:type="dcterms:W3CDTF">2017-03-22T07:53:18Z</dcterms:modified>
</cp:coreProperties>
</file>